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Никол с.с" sheetId="1" r:id="rId1"/>
    <sheet name="Черк с.с." sheetId="6" r:id="rId2"/>
    <sheet name="Мил с.с" sheetId="2" r:id="rId3"/>
    <sheet name="Булг с.с" sheetId="3" r:id="rId4"/>
    <sheet name="Чесн с.с 11" sheetId="4" r:id="rId5"/>
    <sheet name="Чесн с с 10" sheetId="5" r:id="rId6"/>
  </sheets>
  <calcPr calcId="152511"/>
</workbook>
</file>

<file path=xl/calcChain.xml><?xml version="1.0" encoding="utf-8"?>
<calcChain xmlns="http://schemas.openxmlformats.org/spreadsheetml/2006/main">
  <c r="D10" i="6" l="1"/>
  <c r="D14" i="4" l="1"/>
  <c r="D13" i="5" l="1"/>
  <c r="E13" i="5" l="1"/>
  <c r="D14" i="1"/>
  <c r="D22" i="2"/>
  <c r="E14" i="4"/>
  <c r="E22" i="2"/>
  <c r="E17" i="3"/>
  <c r="D17" i="3"/>
</calcChain>
</file>

<file path=xl/sharedStrings.xml><?xml version="1.0" encoding="utf-8"?>
<sst xmlns="http://schemas.openxmlformats.org/spreadsheetml/2006/main" count="160" uniqueCount="83">
  <si>
    <t>№ п/п</t>
  </si>
  <si>
    <t>Вид работ</t>
  </si>
  <si>
    <t>Капит/текущ ремонт</t>
  </si>
  <si>
    <t>Капитальный ремонт</t>
  </si>
  <si>
    <t>Капитальный ремонт наружного водопровода по ул.Цюрупа</t>
  </si>
  <si>
    <t>Капитальный ремонт кровли ВНС второго подьема с.Камышлы</t>
  </si>
  <si>
    <t>Текущий ремонт</t>
  </si>
  <si>
    <t>Замена люков на инженерных сетях в с.Булгаково</t>
  </si>
  <si>
    <t>Сумма вложений согласно договору аренды №9 от 27.11.2012 г. (руб.)</t>
  </si>
  <si>
    <t>Сумма выполненных работ согласно локально-сметному расчету (руб.)</t>
  </si>
  <si>
    <t>Сумма вложений согласно договору аренды №8 от 27.11.2012 г. (руб.)</t>
  </si>
  <si>
    <t>Замена люков колодцев и камер на инженерных сетях в с. Миловка</t>
  </si>
  <si>
    <t>Замена насоса 1К-100-65-250 на ВНС Покровского водозабора</t>
  </si>
  <si>
    <t>Замена трубопроводов от скважины до здания ВНС Покровского водозабора</t>
  </si>
  <si>
    <t>Окраска резервуаров и трубопроводов в здании ВНС Покровского водозабора</t>
  </si>
  <si>
    <t>Электромонтажные работы в здании ВНС Покровского водозабора</t>
  </si>
  <si>
    <t>Текущий ремонт ВНС Покровского водозабора</t>
  </si>
  <si>
    <t>Сумма вложений согласно договору аренды №7 от 30.11.2012 г. (руб.)</t>
  </si>
  <si>
    <t>Замена люков на инженерных сетях в д.Николаевка</t>
  </si>
  <si>
    <t>Капитальный ремонт дверей в котельной д.Николаевка</t>
  </si>
  <si>
    <t>Текущий ремонт здания ВНС, Чесноковский водозабор</t>
  </si>
  <si>
    <t>Сумма вложений согласно договору аренды №11 от 27.11.2012 г. (руб.)</t>
  </si>
  <si>
    <t>Капитальный ремонт скважины д.Николаевка</t>
  </si>
  <si>
    <t>Ремонт ограждения котельной с. Нурлино</t>
  </si>
  <si>
    <t>Капитальный ремонт теплотрассы по ул. Советская д. Николаевка</t>
  </si>
  <si>
    <t>Капитальный ремонт скважины №4 д. Николаевка</t>
  </si>
  <si>
    <t>ИТОГО</t>
  </si>
  <si>
    <t>Сумма вложений внесенная ООО ЖКХ "ШЕМЯК" в проведение ремонта (текущего, капитального) согласно Договора аренды №7 от 30.11.2012 г.</t>
  </si>
  <si>
    <t>(Сельское поселение Николаевский сельсовет МР Уфимский район РБ)</t>
  </si>
  <si>
    <t>руб.</t>
  </si>
  <si>
    <t>Текущий ремонт котельной с. Нурлино</t>
  </si>
  <si>
    <t>Директор</t>
  </si>
  <si>
    <t>ООО ЖКХ "ШЕМЯК"                                                                              И.Х. Хамзин</t>
  </si>
  <si>
    <r>
      <rPr>
        <b/>
        <sz val="16"/>
        <color theme="1"/>
        <rFont val="Calibri"/>
        <family val="2"/>
        <charset val="204"/>
        <scheme val="minor"/>
      </rPr>
      <t>С</t>
    </r>
    <r>
      <rPr>
        <b/>
        <sz val="14"/>
        <color theme="1"/>
        <rFont val="Calibri"/>
        <family val="2"/>
        <charset val="204"/>
        <scheme val="minor"/>
      </rPr>
      <t>умма вложений внесенная ООО ЖКХ "ШЕМЯК" в проведение ремонта (текущего, капитального) согласно Договора аренды №8 от 27.11.2012 г.</t>
    </r>
  </si>
  <si>
    <t xml:space="preserve">Замена насоса ЭЦВ8-40-60 на скважине №2 Покровского водозабора </t>
  </si>
  <si>
    <t>Электромонтажные работы на здании ВНС Покровского водозабора</t>
  </si>
  <si>
    <t>Электромонтажные работы на КНС с. Миловка</t>
  </si>
  <si>
    <t>Замена ввода водопровода к ж/д №4 по ул. Михайлова с. Миловка</t>
  </si>
  <si>
    <t>Директор ООО ЖКХ "ШЕМЯК"____________________________  Хамзин И.Х.</t>
  </si>
  <si>
    <t>Капитальный ремонт водопровода по ул. Кольцевая д.4</t>
  </si>
  <si>
    <t>Капитальный ремонт водопровода по ул. Победы д.2</t>
  </si>
  <si>
    <t>Текущий ремонт котельной                          с. Миловка</t>
  </si>
  <si>
    <t>Капитальный ремонт водопровода по ул. Михайлова</t>
  </si>
  <si>
    <t>(Сельское поселение Миловский сельсовет МР Уфимский район РБ)</t>
  </si>
  <si>
    <t>Промывка водопровода по                                        ул. Гагарина</t>
  </si>
  <si>
    <t>Промывка водопровода по                                        ул. Победы</t>
  </si>
  <si>
    <t>Сумма вложений внесенная ООО ЖКХ "ШЕМЯК" в проведение ремонта (текущего, капитального) согласно Договора аренды №9 от 27.11.2012 г.</t>
  </si>
  <si>
    <t>(Сельское поселенние Булгаковский сельсовет МР  Уфимский район)</t>
  </si>
  <si>
    <t>Замена глубинного насоса ЭВЦ8-40-90 в скважине №5 на ВНС 1-го подъема д. Киешки</t>
  </si>
  <si>
    <t>Замена глубинного насоса ЭВЦ8-40-90 в скважине №2 на ВНС 1-го подъема д. Киешки</t>
  </si>
  <si>
    <t>Элекромонтажные работы на скважине д. Песчаное</t>
  </si>
  <si>
    <t>Текущий ремонт котельной с. Булгаково</t>
  </si>
  <si>
    <t>Ревизия задвижек на водопроводных сетях с. Булгаково</t>
  </si>
  <si>
    <t>Замена участка канализационной трубы с. Булгаково</t>
  </si>
  <si>
    <t>Замена канализационной трубы через р. Уршак с. Булгаково</t>
  </si>
  <si>
    <t>Сумма вложений внесенная ООО ЖКХ "ШЕМЯК" в проведение ремонта (текущего, капитального) согласно Договора аренды №10 от 27.11.2012 г.</t>
  </si>
  <si>
    <t>Замена люков на инженерных сетях с.Чесноковка</t>
  </si>
  <si>
    <t>Водоснабжение</t>
  </si>
  <si>
    <t>Ревизия пожарных гидрантов с.Чесноковка</t>
  </si>
  <si>
    <t>Замена глубинного насоса                    ЭВЦ6-10-80</t>
  </si>
  <si>
    <t>Капитальный ремонт скважин на водозаборе с. Чесноковка</t>
  </si>
  <si>
    <t>Директор ООО ЖКХ "ШЕМЯК"____________________________ Хамзин И.Х.</t>
  </si>
  <si>
    <t>(Сельское поселенние Чесноковский сельсовет МР  Уфимский район)</t>
  </si>
  <si>
    <t>Сумма вложений внесенная ООО ЖКХ "ШЕМЯК" в проведение ремонта (текущего, капитального) согласно Договора аренды №11 от 27.11.2012 г.</t>
  </si>
  <si>
    <t>Теплоснабжение</t>
  </si>
  <si>
    <t>Замена задвижек на теплотрассе п.Геофизиков</t>
  </si>
  <si>
    <t>Текущий ремонт котельной п. Геофизиков</t>
  </si>
  <si>
    <t>Текущий ремонт котельной с. Чесноковка</t>
  </si>
  <si>
    <t>Капитальный ремонт теплотрассы по ул. Геологов п. Геофизиков</t>
  </si>
  <si>
    <t>Капитальный ремонт теплотрассы ф 159 мм по ул. Геологов п. Геофизиков</t>
  </si>
  <si>
    <t>Капитальный ремонт теплой сети ввод в ж/д №3 по ул. Геологов п. Геофизиков</t>
  </si>
  <si>
    <t>Капитальный ремонт ввода канализации в ж/д по ул. Геологов</t>
  </si>
  <si>
    <t>Текущий ремонт водопроводных сетей с. Чесноковка</t>
  </si>
  <si>
    <t>Текущий ремонт ОС д. Николаевка</t>
  </si>
  <si>
    <t>Сумма вложений внесенная ООО ЖКХ "ШЕМЯК" в проведение ремонта (текущего, капитального) согласно Договора аренды №14 от 14.12.2012 г.</t>
  </si>
  <si>
    <t>(Сельское поселение Черкасский сельсовет МР Уфимский район РБ)</t>
  </si>
  <si>
    <t>Замена задвижек по ул. Центральная с. Черкассы</t>
  </si>
  <si>
    <t>Замена насоса на скважине с. Черкассы</t>
  </si>
  <si>
    <t>Текущий  ремонт</t>
  </si>
  <si>
    <t>Текущий ремонт водопровода в с. Черкассы</t>
  </si>
  <si>
    <t>Текущий ремонт водозабора с. Черкассы</t>
  </si>
  <si>
    <t>ООО ЖКХ "ШЕМЯК"                                                   И.Х. Хамзин</t>
  </si>
  <si>
    <t>Сумма вложений согласно договору аренды №14 от 14.12.2012 г.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</si>
</sst>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164" fontId="0" fillId="0" borderId="6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6" xfId="0" applyNumberFormat="1" applyFont="1" applyBorder="1" applyAlignment="1">
      <alignment horizontal="center"/>
    </xf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7"/>
    </sheetView>
  </sheetViews>
  <sheetFormatPr defaultRowHeight="15" x14ac:dyDescent="0.25"/>
  <cols>
    <col min="1" max="1" width="6.42578125" customWidth="1"/>
    <col min="2" max="2" width="16.42578125" customWidth="1"/>
    <col min="3" max="3" width="35.28515625" customWidth="1"/>
    <col min="4" max="4" width="21" customWidth="1"/>
    <col min="5" max="5" width="12.5703125" customWidth="1"/>
  </cols>
  <sheetData>
    <row r="1" spans="1:5" ht="25.5" customHeight="1" x14ac:dyDescent="0.25">
      <c r="B1" s="25" t="s">
        <v>27</v>
      </c>
      <c r="C1" s="25"/>
      <c r="D1" s="25"/>
    </row>
    <row r="2" spans="1:5" ht="26.25" customHeight="1" x14ac:dyDescent="0.25">
      <c r="A2" s="8"/>
      <c r="B2" s="25"/>
      <c r="C2" s="25"/>
      <c r="D2" s="25"/>
      <c r="E2" s="8"/>
    </row>
    <row r="3" spans="1:5" ht="15" customHeight="1" x14ac:dyDescent="0.25">
      <c r="A3" s="8"/>
      <c r="B3" s="24" t="s">
        <v>28</v>
      </c>
      <c r="C3" s="24"/>
      <c r="D3" s="24"/>
      <c r="E3" s="8"/>
    </row>
    <row r="4" spans="1:5" x14ac:dyDescent="0.25">
      <c r="E4" s="14" t="s">
        <v>29</v>
      </c>
    </row>
    <row r="5" spans="1:5" ht="70.5" customHeight="1" x14ac:dyDescent="0.25">
      <c r="A5" s="5" t="s">
        <v>0</v>
      </c>
      <c r="B5" s="5" t="s">
        <v>2</v>
      </c>
      <c r="C5" s="5" t="s">
        <v>1</v>
      </c>
      <c r="D5" s="5" t="s">
        <v>9</v>
      </c>
      <c r="E5" s="5" t="s">
        <v>17</v>
      </c>
    </row>
    <row r="6" spans="1:5" ht="33" customHeight="1" x14ac:dyDescent="0.25">
      <c r="A6" s="2">
        <v>1</v>
      </c>
      <c r="B6" s="2" t="s">
        <v>6</v>
      </c>
      <c r="C6" s="4" t="s">
        <v>18</v>
      </c>
      <c r="D6" s="13">
        <v>120229.8</v>
      </c>
      <c r="E6" s="22"/>
    </row>
    <row r="7" spans="1:5" ht="30" customHeight="1" x14ac:dyDescent="0.25">
      <c r="A7" s="2">
        <v>2</v>
      </c>
      <c r="B7" s="2" t="s">
        <v>3</v>
      </c>
      <c r="C7" s="4" t="s">
        <v>19</v>
      </c>
      <c r="D7" s="13">
        <v>28234.58</v>
      </c>
      <c r="E7" s="23"/>
    </row>
    <row r="8" spans="1:5" ht="32.25" customHeight="1" x14ac:dyDescent="0.25">
      <c r="A8" s="2">
        <v>3</v>
      </c>
      <c r="B8" s="2" t="s">
        <v>3</v>
      </c>
      <c r="C8" s="4" t="s">
        <v>22</v>
      </c>
      <c r="D8" s="11">
        <v>176567.48</v>
      </c>
      <c r="E8" s="12"/>
    </row>
    <row r="9" spans="1:5" ht="30" x14ac:dyDescent="0.25">
      <c r="A9" s="2">
        <v>4</v>
      </c>
      <c r="B9" s="2" t="s">
        <v>6</v>
      </c>
      <c r="C9" s="4" t="s">
        <v>23</v>
      </c>
      <c r="D9" s="11">
        <v>26235.98</v>
      </c>
      <c r="E9" s="12"/>
    </row>
    <row r="10" spans="1:5" ht="30" x14ac:dyDescent="0.25">
      <c r="A10" s="2">
        <v>5</v>
      </c>
      <c r="B10" s="2" t="s">
        <v>3</v>
      </c>
      <c r="C10" s="4" t="s">
        <v>24</v>
      </c>
      <c r="D10" s="11">
        <v>14881.46</v>
      </c>
      <c r="E10" s="22">
        <v>500000</v>
      </c>
    </row>
    <row r="11" spans="1:5" x14ac:dyDescent="0.25">
      <c r="A11" s="2">
        <v>6</v>
      </c>
      <c r="B11" s="2" t="s">
        <v>6</v>
      </c>
      <c r="C11" s="4" t="s">
        <v>73</v>
      </c>
      <c r="D11" s="11">
        <v>89164.68</v>
      </c>
      <c r="E11" s="23"/>
    </row>
    <row r="12" spans="1:5" ht="30" x14ac:dyDescent="0.25">
      <c r="A12" s="2">
        <v>7</v>
      </c>
      <c r="B12" s="2" t="s">
        <v>6</v>
      </c>
      <c r="C12" s="4" t="s">
        <v>30</v>
      </c>
      <c r="D12" s="11">
        <v>41082.089999999997</v>
      </c>
      <c r="E12" s="12"/>
    </row>
    <row r="13" spans="1:5" ht="30" x14ac:dyDescent="0.25">
      <c r="A13" s="2">
        <v>8</v>
      </c>
      <c r="B13" s="2" t="s">
        <v>3</v>
      </c>
      <c r="C13" s="4" t="s">
        <v>25</v>
      </c>
      <c r="D13" s="11">
        <v>19488.419999999998</v>
      </c>
      <c r="E13" s="12"/>
    </row>
    <row r="14" spans="1:5" x14ac:dyDescent="0.25">
      <c r="A14" s="9"/>
      <c r="B14" s="9"/>
      <c r="C14" s="9" t="s">
        <v>26</v>
      </c>
      <c r="D14" s="10">
        <f>SUM(D6:D13)</f>
        <v>515884.48999999993</v>
      </c>
      <c r="E14" s="9"/>
    </row>
    <row r="16" spans="1:5" x14ac:dyDescent="0.25">
      <c r="B16" s="26" t="s">
        <v>31</v>
      </c>
      <c r="C16" s="26"/>
    </row>
    <row r="17" spans="2:4" x14ac:dyDescent="0.25">
      <c r="B17" s="26" t="s">
        <v>32</v>
      </c>
      <c r="C17" s="26"/>
      <c r="D17" s="26"/>
    </row>
  </sheetData>
  <mergeCells count="6">
    <mergeCell ref="E6:E7"/>
    <mergeCell ref="B3:D3"/>
    <mergeCell ref="B1:D2"/>
    <mergeCell ref="B16:C16"/>
    <mergeCell ref="B17:D17"/>
    <mergeCell ref="E10:E11"/>
  </mergeCells>
  <pageMargins left="0.27559055118110237" right="0.23622047244094491" top="0.39370078740157483" bottom="0.3937007874015748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L10" sqref="L10"/>
    </sheetView>
  </sheetViews>
  <sheetFormatPr defaultRowHeight="15" x14ac:dyDescent="0.25"/>
  <cols>
    <col min="1" max="1" width="4.28515625" customWidth="1"/>
    <col min="2" max="2" width="15.140625" customWidth="1"/>
    <col min="3" max="3" width="28.85546875" customWidth="1"/>
    <col min="4" max="4" width="20.7109375" customWidth="1"/>
    <col min="5" max="5" width="16" customWidth="1"/>
  </cols>
  <sheetData>
    <row r="1" spans="1:5" ht="34.5" customHeight="1" x14ac:dyDescent="0.25">
      <c r="A1" s="43"/>
      <c r="B1" s="44" t="s">
        <v>74</v>
      </c>
      <c r="C1" s="44"/>
      <c r="D1" s="44"/>
      <c r="E1" s="43"/>
    </row>
    <row r="2" spans="1:5" ht="42" customHeight="1" x14ac:dyDescent="0.25">
      <c r="A2" s="45"/>
      <c r="B2" s="44"/>
      <c r="C2" s="44"/>
      <c r="D2" s="44"/>
      <c r="E2" s="45"/>
    </row>
    <row r="3" spans="1:5" ht="31.5" customHeight="1" x14ac:dyDescent="0.25">
      <c r="A3" s="45"/>
      <c r="B3" s="46" t="s">
        <v>75</v>
      </c>
      <c r="C3" s="46"/>
      <c r="D3" s="46"/>
      <c r="E3" s="45"/>
    </row>
    <row r="4" spans="1:5" x14ac:dyDescent="0.25">
      <c r="A4" s="43"/>
      <c r="B4" s="43"/>
      <c r="C4" s="43"/>
      <c r="D4" s="43"/>
      <c r="E4" s="47" t="s">
        <v>29</v>
      </c>
    </row>
    <row r="5" spans="1:5" ht="48" x14ac:dyDescent="0.25">
      <c r="A5" s="48" t="s">
        <v>0</v>
      </c>
      <c r="B5" s="48" t="s">
        <v>2</v>
      </c>
      <c r="C5" s="48" t="s">
        <v>1</v>
      </c>
      <c r="D5" s="48" t="s">
        <v>9</v>
      </c>
      <c r="E5" s="48" t="s">
        <v>82</v>
      </c>
    </row>
    <row r="6" spans="1:5" ht="30" x14ac:dyDescent="0.25">
      <c r="A6" s="49">
        <v>1</v>
      </c>
      <c r="B6" s="49" t="s">
        <v>6</v>
      </c>
      <c r="C6" s="50" t="s">
        <v>76</v>
      </c>
      <c r="D6" s="51">
        <v>12532.15</v>
      </c>
      <c r="E6" s="52"/>
    </row>
    <row r="7" spans="1:5" ht="30" x14ac:dyDescent="0.25">
      <c r="A7" s="49">
        <v>2</v>
      </c>
      <c r="B7" s="49" t="s">
        <v>3</v>
      </c>
      <c r="C7" s="50" t="s">
        <v>77</v>
      </c>
      <c r="D7" s="51">
        <v>97478.11</v>
      </c>
      <c r="E7" s="53"/>
    </row>
    <row r="8" spans="1:5" ht="30" x14ac:dyDescent="0.25">
      <c r="A8" s="49">
        <v>3</v>
      </c>
      <c r="B8" s="49" t="s">
        <v>78</v>
      </c>
      <c r="C8" s="50" t="s">
        <v>79</v>
      </c>
      <c r="D8" s="51">
        <v>23312.52</v>
      </c>
      <c r="E8" s="30"/>
    </row>
    <row r="9" spans="1:5" ht="30" x14ac:dyDescent="0.25">
      <c r="A9" s="49">
        <v>4</v>
      </c>
      <c r="B9" s="49" t="s">
        <v>6</v>
      </c>
      <c r="C9" s="50" t="s">
        <v>80</v>
      </c>
      <c r="D9" s="51">
        <v>42367.39</v>
      </c>
      <c r="E9" s="30"/>
    </row>
    <row r="10" spans="1:5" x14ac:dyDescent="0.25">
      <c r="A10" s="54"/>
      <c r="B10" s="54"/>
      <c r="C10" s="54" t="s">
        <v>26</v>
      </c>
      <c r="D10" s="55">
        <f>SUM(D6:D9)</f>
        <v>175690.16999999998</v>
      </c>
      <c r="E10" s="54"/>
    </row>
    <row r="11" spans="1:5" x14ac:dyDescent="0.25">
      <c r="A11" s="43"/>
      <c r="B11" s="43"/>
      <c r="C11" s="43"/>
      <c r="D11" s="43"/>
      <c r="E11" s="43"/>
    </row>
    <row r="12" spans="1:5" x14ac:dyDescent="0.25">
      <c r="A12" s="43"/>
      <c r="B12" s="56" t="s">
        <v>31</v>
      </c>
      <c r="C12" s="56"/>
      <c r="D12" s="43"/>
      <c r="E12" s="43"/>
    </row>
    <row r="13" spans="1:5" x14ac:dyDescent="0.25">
      <c r="A13" s="43"/>
      <c r="B13" s="56" t="s">
        <v>81</v>
      </c>
      <c r="C13" s="56"/>
      <c r="D13" s="56"/>
      <c r="E13" s="43"/>
    </row>
    <row r="14" spans="1:5" x14ac:dyDescent="0.25">
      <c r="A14" s="43"/>
      <c r="B14" s="43"/>
      <c r="C14" s="43"/>
      <c r="D14" s="43"/>
      <c r="E14" s="43"/>
    </row>
  </sheetData>
  <mergeCells count="5">
    <mergeCell ref="B1:D2"/>
    <mergeCell ref="B3:D3"/>
    <mergeCell ref="B12:C12"/>
    <mergeCell ref="B13:D13"/>
    <mergeCell ref="E6:E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3" sqref="B3:D3"/>
    </sheetView>
  </sheetViews>
  <sheetFormatPr defaultRowHeight="15" x14ac:dyDescent="0.25"/>
  <cols>
    <col min="1" max="1" width="6" customWidth="1"/>
    <col min="2" max="2" width="18.42578125" customWidth="1"/>
    <col min="3" max="3" width="33.5703125" customWidth="1"/>
    <col min="4" max="4" width="21.7109375" customWidth="1"/>
    <col min="5" max="5" width="19.28515625" customWidth="1"/>
  </cols>
  <sheetData>
    <row r="1" spans="1:9" ht="31.5" x14ac:dyDescent="0.25">
      <c r="A1" s="15"/>
      <c r="B1" s="28" t="s">
        <v>33</v>
      </c>
      <c r="C1" s="28"/>
      <c r="D1" s="28"/>
      <c r="E1" s="15"/>
    </row>
    <row r="2" spans="1:9" ht="33" customHeight="1" x14ac:dyDescent="0.25">
      <c r="A2" s="15"/>
      <c r="B2" s="28"/>
      <c r="C2" s="28"/>
      <c r="D2" s="28"/>
      <c r="E2" s="15"/>
    </row>
    <row r="3" spans="1:9" ht="18.75" customHeight="1" x14ac:dyDescent="0.25">
      <c r="A3" s="15"/>
      <c r="B3" s="29" t="s">
        <v>43</v>
      </c>
      <c r="C3" s="28"/>
      <c r="D3" s="28"/>
      <c r="E3" s="15"/>
    </row>
    <row r="4" spans="1:9" ht="11.25" customHeight="1" x14ac:dyDescent="0.25">
      <c r="A4" s="15"/>
      <c r="B4" s="28"/>
      <c r="C4" s="28"/>
      <c r="D4" s="28"/>
      <c r="E4" s="15"/>
    </row>
    <row r="5" spans="1:9" ht="48" x14ac:dyDescent="0.25">
      <c r="A5" s="5" t="s">
        <v>0</v>
      </c>
      <c r="B5" s="5" t="s">
        <v>2</v>
      </c>
      <c r="C5" s="5" t="s">
        <v>1</v>
      </c>
      <c r="D5" s="5" t="s">
        <v>9</v>
      </c>
      <c r="E5" s="5" t="s">
        <v>10</v>
      </c>
    </row>
    <row r="6" spans="1:9" ht="31.5" customHeight="1" x14ac:dyDescent="0.25">
      <c r="A6" s="2">
        <v>1</v>
      </c>
      <c r="B6" s="2" t="s">
        <v>6</v>
      </c>
      <c r="C6" s="4" t="s">
        <v>11</v>
      </c>
      <c r="D6" s="3">
        <v>31370.86</v>
      </c>
      <c r="E6" s="22">
        <v>100000</v>
      </c>
      <c r="F6" s="1"/>
      <c r="G6" s="1"/>
      <c r="H6" s="1"/>
      <c r="I6" s="1"/>
    </row>
    <row r="7" spans="1:9" ht="30" customHeight="1" x14ac:dyDescent="0.25">
      <c r="A7" s="2">
        <v>2</v>
      </c>
      <c r="B7" s="2" t="s">
        <v>6</v>
      </c>
      <c r="C7" s="4" t="s">
        <v>12</v>
      </c>
      <c r="D7" s="3">
        <v>92340.26</v>
      </c>
      <c r="E7" s="23"/>
      <c r="F7" s="1"/>
      <c r="G7" s="1"/>
      <c r="H7" s="1"/>
      <c r="I7" s="1"/>
    </row>
    <row r="8" spans="1:9" ht="42.75" customHeight="1" x14ac:dyDescent="0.25">
      <c r="A8" s="2">
        <v>3</v>
      </c>
      <c r="B8" s="2" t="s">
        <v>6</v>
      </c>
      <c r="C8" s="4" t="s">
        <v>13</v>
      </c>
      <c r="D8" s="3">
        <v>50841.41</v>
      </c>
      <c r="E8" s="23"/>
      <c r="F8" s="1"/>
      <c r="G8" s="1"/>
      <c r="H8" s="1"/>
      <c r="I8" s="1"/>
    </row>
    <row r="9" spans="1:9" ht="44.25" customHeight="1" x14ac:dyDescent="0.25">
      <c r="A9" s="2">
        <v>4</v>
      </c>
      <c r="B9" s="2" t="s">
        <v>6</v>
      </c>
      <c r="C9" s="4" t="s">
        <v>14</v>
      </c>
      <c r="D9" s="3">
        <v>35420.53</v>
      </c>
      <c r="E9" s="23"/>
      <c r="F9" s="1"/>
      <c r="G9" s="1"/>
      <c r="H9" s="1"/>
      <c r="I9" s="1"/>
    </row>
    <row r="10" spans="1:9" ht="44.25" customHeight="1" x14ac:dyDescent="0.25">
      <c r="A10" s="2">
        <v>5</v>
      </c>
      <c r="B10" s="2" t="s">
        <v>6</v>
      </c>
      <c r="C10" s="4" t="s">
        <v>15</v>
      </c>
      <c r="D10" s="3">
        <v>4590.16</v>
      </c>
      <c r="E10" s="23"/>
      <c r="F10" s="1"/>
      <c r="G10" s="1"/>
      <c r="H10" s="1"/>
      <c r="I10" s="1"/>
    </row>
    <row r="11" spans="1:9" ht="29.25" customHeight="1" x14ac:dyDescent="0.25">
      <c r="A11" s="2">
        <v>6</v>
      </c>
      <c r="B11" s="2" t="s">
        <v>6</v>
      </c>
      <c r="C11" s="4" t="s">
        <v>16</v>
      </c>
      <c r="D11" s="3">
        <v>62035.71</v>
      </c>
      <c r="E11" s="23"/>
      <c r="F11" s="1"/>
      <c r="G11" s="1"/>
      <c r="H11" s="1"/>
      <c r="I11" s="1"/>
    </row>
    <row r="12" spans="1:9" ht="42.75" customHeight="1" x14ac:dyDescent="0.25">
      <c r="A12" s="2">
        <v>7</v>
      </c>
      <c r="B12" s="2" t="s">
        <v>6</v>
      </c>
      <c r="C12" s="4" t="s">
        <v>34</v>
      </c>
      <c r="D12" s="3">
        <v>74140.05</v>
      </c>
      <c r="E12" s="30"/>
      <c r="F12" s="1"/>
      <c r="G12" s="1"/>
      <c r="H12" s="1"/>
      <c r="I12" s="1"/>
    </row>
    <row r="13" spans="1:9" ht="44.25" customHeight="1" x14ac:dyDescent="0.25">
      <c r="A13" s="2">
        <v>8</v>
      </c>
      <c r="B13" s="2" t="s">
        <v>6</v>
      </c>
      <c r="C13" s="4" t="s">
        <v>35</v>
      </c>
      <c r="D13" s="3">
        <v>19228.080000000002</v>
      </c>
      <c r="E13" s="30"/>
      <c r="F13" s="1"/>
      <c r="G13" s="1"/>
      <c r="H13" s="1"/>
      <c r="I13" s="1"/>
    </row>
    <row r="14" spans="1:9" ht="27.75" customHeight="1" x14ac:dyDescent="0.25">
      <c r="A14" s="2">
        <v>9</v>
      </c>
      <c r="B14" s="2" t="s">
        <v>6</v>
      </c>
      <c r="C14" s="4" t="s">
        <v>36</v>
      </c>
      <c r="D14" s="3">
        <v>1530.54</v>
      </c>
      <c r="E14" s="30"/>
      <c r="F14" s="1"/>
      <c r="G14" s="1"/>
      <c r="H14" s="1"/>
      <c r="I14" s="1"/>
    </row>
    <row r="15" spans="1:9" ht="30.75" customHeight="1" x14ac:dyDescent="0.25">
      <c r="A15" s="2">
        <v>10</v>
      </c>
      <c r="B15" s="2" t="s">
        <v>6</v>
      </c>
      <c r="C15" s="4" t="s">
        <v>37</v>
      </c>
      <c r="D15" s="3">
        <v>15630.84</v>
      </c>
      <c r="E15" s="30"/>
      <c r="F15" s="1"/>
      <c r="G15" s="1"/>
      <c r="H15" s="1"/>
      <c r="I15" s="1"/>
    </row>
    <row r="16" spans="1:9" ht="31.5" customHeight="1" x14ac:dyDescent="0.25">
      <c r="A16" s="2">
        <v>11</v>
      </c>
      <c r="B16" s="2" t="s">
        <v>3</v>
      </c>
      <c r="C16" s="4" t="s">
        <v>39</v>
      </c>
      <c r="D16" s="3">
        <v>16851.939999999999</v>
      </c>
      <c r="E16" s="30"/>
      <c r="F16" s="1"/>
      <c r="G16" s="1"/>
      <c r="H16" s="1"/>
      <c r="I16" s="1"/>
    </row>
    <row r="17" spans="1:9" ht="30.75" customHeight="1" x14ac:dyDescent="0.25">
      <c r="A17" s="2">
        <v>12</v>
      </c>
      <c r="B17" s="2" t="s">
        <v>3</v>
      </c>
      <c r="C17" s="4" t="s">
        <v>40</v>
      </c>
      <c r="D17" s="3">
        <v>97754.14</v>
      </c>
      <c r="E17" s="30"/>
      <c r="F17" s="1"/>
      <c r="G17" s="1"/>
      <c r="H17" s="1"/>
      <c r="I17" s="1"/>
    </row>
    <row r="18" spans="1:9" ht="28.5" customHeight="1" x14ac:dyDescent="0.25">
      <c r="A18" s="2">
        <v>13</v>
      </c>
      <c r="B18" s="2" t="s">
        <v>6</v>
      </c>
      <c r="C18" s="4" t="s">
        <v>41</v>
      </c>
      <c r="D18" s="3">
        <v>158842.82</v>
      </c>
      <c r="E18" s="30"/>
      <c r="F18" s="1"/>
      <c r="G18" s="1"/>
      <c r="H18" s="1"/>
      <c r="I18" s="1"/>
    </row>
    <row r="19" spans="1:9" ht="27.75" customHeight="1" x14ac:dyDescent="0.25">
      <c r="A19" s="2">
        <v>14</v>
      </c>
      <c r="B19" s="2" t="s">
        <v>3</v>
      </c>
      <c r="C19" s="4" t="s">
        <v>42</v>
      </c>
      <c r="D19" s="3">
        <v>139031.15</v>
      </c>
      <c r="E19" s="30"/>
      <c r="F19" s="1"/>
      <c r="G19" s="1"/>
      <c r="H19" s="1"/>
      <c r="I19" s="1"/>
    </row>
    <row r="20" spans="1:9" ht="31.5" customHeight="1" x14ac:dyDescent="0.25">
      <c r="A20" s="2">
        <v>15</v>
      </c>
      <c r="B20" s="2" t="s">
        <v>6</v>
      </c>
      <c r="C20" s="4" t="s">
        <v>44</v>
      </c>
      <c r="D20" s="3">
        <v>88816.44</v>
      </c>
      <c r="E20" s="30"/>
      <c r="F20" s="1"/>
      <c r="G20" s="1"/>
      <c r="H20" s="1"/>
      <c r="I20" s="1"/>
    </row>
    <row r="21" spans="1:9" ht="33" customHeight="1" x14ac:dyDescent="0.25">
      <c r="A21" s="2">
        <v>16</v>
      </c>
      <c r="B21" s="2" t="s">
        <v>6</v>
      </c>
      <c r="C21" s="4" t="s">
        <v>45</v>
      </c>
      <c r="D21" s="3">
        <v>168979.48</v>
      </c>
      <c r="E21" s="31"/>
      <c r="F21" s="1"/>
      <c r="G21" s="1"/>
      <c r="H21" s="1"/>
      <c r="I21" s="1"/>
    </row>
    <row r="22" spans="1:9" ht="16.5" customHeight="1" x14ac:dyDescent="0.25">
      <c r="A22" s="2"/>
      <c r="B22" s="2"/>
      <c r="C22" s="2"/>
      <c r="D22" s="6">
        <f>SUM(D6:D21)</f>
        <v>1057404.4100000001</v>
      </c>
      <c r="E22" s="6">
        <f>SUM(E6:E11)</f>
        <v>100000</v>
      </c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31.5" customHeight="1" x14ac:dyDescent="0.25">
      <c r="A24" s="27" t="s">
        <v>38</v>
      </c>
      <c r="B24" s="27"/>
      <c r="C24" s="27"/>
      <c r="D24" s="27"/>
      <c r="E24" s="27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5">
    <mergeCell ref="A24:E24"/>
    <mergeCell ref="B1:D2"/>
    <mergeCell ref="B4:D4"/>
    <mergeCell ref="B3:D3"/>
    <mergeCell ref="E6:E21"/>
  </mergeCells>
  <pageMargins left="0.27559055118110237" right="0.15748031496062992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A27" sqref="A27:XFD38"/>
    </sheetView>
  </sheetViews>
  <sheetFormatPr defaultRowHeight="15" x14ac:dyDescent="0.25"/>
  <cols>
    <col min="1" max="1" width="5.85546875" customWidth="1"/>
    <col min="2" max="2" width="13.28515625" customWidth="1"/>
    <col min="3" max="3" width="34.140625" customWidth="1"/>
    <col min="4" max="4" width="20.42578125" customWidth="1"/>
    <col min="5" max="5" width="22" customWidth="1"/>
  </cols>
  <sheetData>
    <row r="1" spans="1:5" ht="24" customHeight="1" x14ac:dyDescent="0.25">
      <c r="A1" s="16"/>
      <c r="B1" s="33" t="s">
        <v>46</v>
      </c>
      <c r="C1" s="33"/>
      <c r="D1" s="33"/>
      <c r="E1" s="16"/>
    </row>
    <row r="2" spans="1:5" ht="45" customHeight="1" x14ac:dyDescent="0.25">
      <c r="A2" s="16"/>
      <c r="B2" s="33"/>
      <c r="C2" s="33"/>
      <c r="D2" s="33"/>
      <c r="E2" s="16"/>
    </row>
    <row r="3" spans="1:5" ht="15.75" customHeight="1" x14ac:dyDescent="0.25">
      <c r="A3" s="16"/>
      <c r="B3" s="34" t="s">
        <v>47</v>
      </c>
      <c r="C3" s="35"/>
      <c r="D3" s="35"/>
      <c r="E3" s="16"/>
    </row>
    <row r="4" spans="1:5" ht="8.25" customHeight="1" x14ac:dyDescent="0.25"/>
    <row r="5" spans="1:5" ht="53.25" customHeight="1" x14ac:dyDescent="0.25">
      <c r="A5" s="5" t="s">
        <v>0</v>
      </c>
      <c r="B5" s="5" t="s">
        <v>2</v>
      </c>
      <c r="C5" s="5" t="s">
        <v>1</v>
      </c>
      <c r="D5" s="5" t="s">
        <v>9</v>
      </c>
      <c r="E5" s="5" t="s">
        <v>8</v>
      </c>
    </row>
    <row r="6" spans="1:5" ht="30" customHeight="1" x14ac:dyDescent="0.25">
      <c r="A6" s="2">
        <v>1</v>
      </c>
      <c r="B6" s="2" t="s">
        <v>3</v>
      </c>
      <c r="C6" s="4" t="s">
        <v>4</v>
      </c>
      <c r="D6" s="3">
        <v>48232.45</v>
      </c>
      <c r="E6" s="22">
        <v>300000</v>
      </c>
    </row>
    <row r="7" spans="1:5" ht="33.75" customHeight="1" x14ac:dyDescent="0.25">
      <c r="A7" s="2">
        <v>2</v>
      </c>
      <c r="B7" s="2" t="s">
        <v>3</v>
      </c>
      <c r="C7" s="4" t="s">
        <v>5</v>
      </c>
      <c r="D7" s="3">
        <v>99958.58</v>
      </c>
      <c r="E7" s="23"/>
    </row>
    <row r="8" spans="1:5" ht="29.25" customHeight="1" x14ac:dyDescent="0.25">
      <c r="A8" s="2">
        <v>3</v>
      </c>
      <c r="B8" s="2" t="s">
        <v>6</v>
      </c>
      <c r="C8" s="4" t="s">
        <v>7</v>
      </c>
      <c r="D8" s="3">
        <v>86651.01</v>
      </c>
      <c r="E8" s="23"/>
    </row>
    <row r="9" spans="1:5" ht="30.75" customHeight="1" x14ac:dyDescent="0.25">
      <c r="A9" s="2">
        <v>4</v>
      </c>
      <c r="B9" s="2" t="s">
        <v>3</v>
      </c>
      <c r="C9" s="4" t="s">
        <v>5</v>
      </c>
      <c r="D9" s="3">
        <v>64814.15</v>
      </c>
      <c r="E9" s="23"/>
    </row>
    <row r="10" spans="1:5" ht="45" customHeight="1" x14ac:dyDescent="0.25">
      <c r="A10" s="2">
        <v>5</v>
      </c>
      <c r="B10" s="2" t="s">
        <v>6</v>
      </c>
      <c r="C10" s="4" t="s">
        <v>48</v>
      </c>
      <c r="D10" s="3">
        <v>85692.75</v>
      </c>
      <c r="E10" s="23"/>
    </row>
    <row r="11" spans="1:5" ht="43.5" customHeight="1" x14ac:dyDescent="0.25">
      <c r="A11" s="2">
        <v>6</v>
      </c>
      <c r="B11" s="2" t="s">
        <v>6</v>
      </c>
      <c r="C11" s="4" t="s">
        <v>49</v>
      </c>
      <c r="D11" s="3">
        <v>85692.75</v>
      </c>
      <c r="E11" s="23"/>
    </row>
    <row r="12" spans="1:5" ht="29.25" customHeight="1" x14ac:dyDescent="0.25">
      <c r="A12" s="2">
        <v>7</v>
      </c>
      <c r="B12" s="2" t="s">
        <v>6</v>
      </c>
      <c r="C12" s="4" t="s">
        <v>50</v>
      </c>
      <c r="D12" s="3">
        <v>17058.759999999998</v>
      </c>
      <c r="E12" s="23"/>
    </row>
    <row r="13" spans="1:5" ht="29.25" customHeight="1" x14ac:dyDescent="0.25">
      <c r="A13" s="2">
        <v>8</v>
      </c>
      <c r="B13" s="2" t="s">
        <v>6</v>
      </c>
      <c r="C13" s="4" t="s">
        <v>51</v>
      </c>
      <c r="D13" s="3">
        <v>300455.90999999997</v>
      </c>
      <c r="E13" s="23"/>
    </row>
    <row r="14" spans="1:5" ht="28.5" customHeight="1" x14ac:dyDescent="0.25">
      <c r="A14" s="2">
        <v>9</v>
      </c>
      <c r="B14" s="2" t="s">
        <v>6</v>
      </c>
      <c r="C14" s="4" t="s">
        <v>52</v>
      </c>
      <c r="D14" s="3">
        <v>33744.120000000003</v>
      </c>
      <c r="E14" s="23"/>
    </row>
    <row r="15" spans="1:5" ht="28.5" customHeight="1" x14ac:dyDescent="0.25">
      <c r="A15" s="2">
        <v>10</v>
      </c>
      <c r="B15" s="2" t="s">
        <v>6</v>
      </c>
      <c r="C15" s="4" t="s">
        <v>53</v>
      </c>
      <c r="D15" s="3">
        <v>12866.1</v>
      </c>
      <c r="E15" s="23"/>
    </row>
    <row r="16" spans="1:5" ht="29.25" customHeight="1" x14ac:dyDescent="0.25">
      <c r="A16" s="2">
        <v>11</v>
      </c>
      <c r="B16" s="2" t="s">
        <v>6</v>
      </c>
      <c r="C16" s="4" t="s">
        <v>54</v>
      </c>
      <c r="D16" s="3">
        <v>52616.4</v>
      </c>
      <c r="E16" s="32"/>
    </row>
    <row r="17" spans="1:5" ht="20.25" customHeight="1" x14ac:dyDescent="0.25">
      <c r="A17" s="2"/>
      <c r="B17" s="2"/>
      <c r="C17" s="2"/>
      <c r="D17" s="6">
        <f>SUM(D6:D16)</f>
        <v>887782.98</v>
      </c>
      <c r="E17" s="6">
        <f>SUM(E6:E16)</f>
        <v>300000</v>
      </c>
    </row>
    <row r="20" spans="1:5" ht="29.25" customHeight="1" x14ac:dyDescent="0.25">
      <c r="A20" s="27" t="s">
        <v>38</v>
      </c>
      <c r="B20" s="27"/>
      <c r="C20" s="27"/>
      <c r="D20" s="27"/>
      <c r="E20" s="27"/>
    </row>
  </sheetData>
  <mergeCells count="4">
    <mergeCell ref="E6:E16"/>
    <mergeCell ref="A20:E20"/>
    <mergeCell ref="B1:D2"/>
    <mergeCell ref="B3:D3"/>
  </mergeCells>
  <pageMargins left="0.43307086614173229" right="0.15748031496062992" top="0.74803149606299213" bottom="0.74803149606299213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13" workbookViewId="0">
      <selection activeCell="C13" sqref="C13"/>
    </sheetView>
  </sheetViews>
  <sheetFormatPr defaultRowHeight="15" x14ac:dyDescent="0.25"/>
  <cols>
    <col min="1" max="1" width="3.5703125" customWidth="1"/>
    <col min="2" max="2" width="14" customWidth="1"/>
    <col min="3" max="3" width="33.28515625" customWidth="1"/>
    <col min="4" max="4" width="23.28515625" customWidth="1"/>
    <col min="5" max="5" width="23.7109375" customWidth="1"/>
  </cols>
  <sheetData>
    <row r="1" spans="1:11" x14ac:dyDescent="0.25">
      <c r="B1" s="36" t="s">
        <v>63</v>
      </c>
      <c r="C1" s="37"/>
      <c r="D1" s="37"/>
    </row>
    <row r="2" spans="1:11" ht="39.75" customHeight="1" x14ac:dyDescent="0.25">
      <c r="A2" s="17"/>
      <c r="B2" s="37"/>
      <c r="C2" s="37"/>
      <c r="D2" s="37"/>
      <c r="E2" s="17"/>
    </row>
    <row r="3" spans="1:11" x14ac:dyDescent="0.25">
      <c r="B3" s="38" t="s">
        <v>57</v>
      </c>
      <c r="C3" s="38"/>
      <c r="D3" s="38"/>
    </row>
    <row r="4" spans="1:11" ht="25.5" customHeight="1" x14ac:dyDescent="0.25">
      <c r="A4" s="19"/>
      <c r="B4" s="39" t="s">
        <v>62</v>
      </c>
      <c r="C4" s="40"/>
      <c r="D4" s="40"/>
      <c r="E4" s="19"/>
      <c r="K4" s="21"/>
    </row>
    <row r="6" spans="1:11" ht="57.75" customHeight="1" x14ac:dyDescent="0.25">
      <c r="A6" s="5" t="s">
        <v>0</v>
      </c>
      <c r="B6" s="5" t="s">
        <v>2</v>
      </c>
      <c r="C6" s="5" t="s">
        <v>1</v>
      </c>
      <c r="D6" s="5" t="s">
        <v>9</v>
      </c>
      <c r="E6" s="5" t="s">
        <v>21</v>
      </c>
    </row>
    <row r="7" spans="1:11" ht="34.5" customHeight="1" x14ac:dyDescent="0.25">
      <c r="A7" s="7">
        <v>1</v>
      </c>
      <c r="B7" s="2" t="s">
        <v>6</v>
      </c>
      <c r="C7" s="4" t="s">
        <v>56</v>
      </c>
      <c r="D7" s="20">
        <v>27570.799999999999</v>
      </c>
      <c r="E7" s="22">
        <v>100000</v>
      </c>
    </row>
    <row r="8" spans="1:11" ht="30" customHeight="1" x14ac:dyDescent="0.25">
      <c r="A8" s="2">
        <v>2</v>
      </c>
      <c r="B8" s="2" t="s">
        <v>6</v>
      </c>
      <c r="C8" s="4" t="s">
        <v>20</v>
      </c>
      <c r="D8" s="3">
        <v>30867.96</v>
      </c>
      <c r="E8" s="23"/>
    </row>
    <row r="9" spans="1:11" ht="33.75" customHeight="1" x14ac:dyDescent="0.25">
      <c r="A9" s="2">
        <v>3</v>
      </c>
      <c r="B9" s="2" t="s">
        <v>6</v>
      </c>
      <c r="C9" s="4" t="s">
        <v>58</v>
      </c>
      <c r="D9" s="3">
        <v>4777.22</v>
      </c>
      <c r="E9" s="30"/>
    </row>
    <row r="10" spans="1:11" ht="28.5" customHeight="1" x14ac:dyDescent="0.25">
      <c r="A10" s="2">
        <v>4</v>
      </c>
      <c r="B10" s="2" t="s">
        <v>6</v>
      </c>
      <c r="C10" s="4" t="s">
        <v>59</v>
      </c>
      <c r="D10" s="3">
        <v>73430.789999999994</v>
      </c>
      <c r="E10" s="30"/>
    </row>
    <row r="11" spans="1:11" ht="33" customHeight="1" x14ac:dyDescent="0.25">
      <c r="A11" s="2">
        <v>5</v>
      </c>
      <c r="B11" s="2" t="s">
        <v>3</v>
      </c>
      <c r="C11" s="4" t="s">
        <v>60</v>
      </c>
      <c r="D11" s="3">
        <v>244895.74</v>
      </c>
      <c r="E11" s="30"/>
    </row>
    <row r="12" spans="1:11" ht="39" customHeight="1" x14ac:dyDescent="0.25">
      <c r="A12" s="2">
        <v>6</v>
      </c>
      <c r="B12" s="2" t="s">
        <v>3</v>
      </c>
      <c r="C12" s="4" t="s">
        <v>71</v>
      </c>
      <c r="D12" s="3">
        <v>43852.85</v>
      </c>
      <c r="E12" s="30"/>
    </row>
    <row r="13" spans="1:11" ht="39" customHeight="1" x14ac:dyDescent="0.25">
      <c r="A13" s="2">
        <v>7</v>
      </c>
      <c r="B13" s="2" t="s">
        <v>6</v>
      </c>
      <c r="C13" s="4" t="s">
        <v>72</v>
      </c>
      <c r="D13" s="3">
        <v>80351.009999999995</v>
      </c>
      <c r="E13" s="31"/>
    </row>
    <row r="14" spans="1:11" ht="25.5" customHeight="1" x14ac:dyDescent="0.25">
      <c r="A14" s="2"/>
      <c r="B14" s="2"/>
      <c r="C14" s="2"/>
      <c r="D14" s="6">
        <f>SUM(D7:D13)</f>
        <v>505746.37</v>
      </c>
      <c r="E14" s="6">
        <f>SUM(E7:E7)</f>
        <v>100000</v>
      </c>
    </row>
    <row r="18" spans="1:5" ht="40.5" customHeight="1" x14ac:dyDescent="0.25">
      <c r="A18" s="27" t="s">
        <v>61</v>
      </c>
      <c r="B18" s="27"/>
      <c r="C18" s="27"/>
      <c r="D18" s="27"/>
      <c r="E18" s="27"/>
    </row>
  </sheetData>
  <mergeCells count="5">
    <mergeCell ref="A18:E18"/>
    <mergeCell ref="B1:D2"/>
    <mergeCell ref="B3:D3"/>
    <mergeCell ref="B4:D4"/>
    <mergeCell ref="E7:E13"/>
  </mergeCells>
  <pageMargins left="0.31496062992125984" right="0.1574803149606299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7" workbookViewId="0">
      <selection activeCell="J9" sqref="J9"/>
    </sheetView>
  </sheetViews>
  <sheetFormatPr defaultRowHeight="15" x14ac:dyDescent="0.25"/>
  <cols>
    <col min="1" max="1" width="4.5703125" customWidth="1"/>
    <col min="2" max="2" width="16.85546875" customWidth="1"/>
    <col min="3" max="3" width="24.5703125" customWidth="1"/>
    <col min="4" max="4" width="22.28515625" customWidth="1"/>
    <col min="5" max="5" width="17.42578125" customWidth="1"/>
  </cols>
  <sheetData>
    <row r="1" spans="1:5" x14ac:dyDescent="0.25">
      <c r="B1" s="36" t="s">
        <v>55</v>
      </c>
      <c r="C1" s="37"/>
      <c r="D1" s="37"/>
    </row>
    <row r="2" spans="1:5" ht="41.25" customHeight="1" x14ac:dyDescent="0.25">
      <c r="A2" s="18"/>
      <c r="B2" s="37"/>
      <c r="C2" s="37"/>
      <c r="D2" s="37"/>
      <c r="E2" s="18"/>
    </row>
    <row r="3" spans="1:5" x14ac:dyDescent="0.25">
      <c r="B3" s="41" t="s">
        <v>64</v>
      </c>
      <c r="C3" s="38"/>
      <c r="D3" s="38"/>
    </row>
    <row r="4" spans="1:5" ht="18.75" customHeight="1" x14ac:dyDescent="0.25">
      <c r="A4" s="19"/>
      <c r="B4" s="42" t="s">
        <v>62</v>
      </c>
      <c r="C4" s="42"/>
      <c r="D4" s="42"/>
      <c r="E4" s="19"/>
    </row>
    <row r="6" spans="1:5" ht="54.75" customHeight="1" x14ac:dyDescent="0.25">
      <c r="A6" s="5" t="s">
        <v>0</v>
      </c>
      <c r="B6" s="5" t="s">
        <v>2</v>
      </c>
      <c r="C6" s="5" t="s">
        <v>1</v>
      </c>
      <c r="D6" s="5" t="s">
        <v>9</v>
      </c>
      <c r="E6" s="5" t="s">
        <v>21</v>
      </c>
    </row>
    <row r="7" spans="1:5" ht="45" x14ac:dyDescent="0.25">
      <c r="A7" s="7">
        <v>1</v>
      </c>
      <c r="B7" s="2" t="s">
        <v>6</v>
      </c>
      <c r="C7" s="4" t="s">
        <v>65</v>
      </c>
      <c r="D7" s="20">
        <v>22671.51</v>
      </c>
      <c r="E7" s="22">
        <v>100000</v>
      </c>
    </row>
    <row r="8" spans="1:5" ht="30" x14ac:dyDescent="0.25">
      <c r="A8" s="2">
        <v>2</v>
      </c>
      <c r="B8" s="2" t="s">
        <v>6</v>
      </c>
      <c r="C8" s="4" t="s">
        <v>66</v>
      </c>
      <c r="D8" s="3">
        <v>182922.66</v>
      </c>
      <c r="E8" s="23"/>
    </row>
    <row r="9" spans="1:5" ht="28.5" customHeight="1" x14ac:dyDescent="0.25">
      <c r="A9" s="2">
        <v>3</v>
      </c>
      <c r="B9" s="2" t="s">
        <v>6</v>
      </c>
      <c r="C9" s="4" t="s">
        <v>67</v>
      </c>
      <c r="D9" s="3">
        <v>71028.55</v>
      </c>
      <c r="E9" s="30"/>
    </row>
    <row r="10" spans="1:5" ht="43.5" customHeight="1" x14ac:dyDescent="0.25">
      <c r="A10" s="2">
        <v>4</v>
      </c>
      <c r="B10" s="2" t="s">
        <v>3</v>
      </c>
      <c r="C10" s="4" t="s">
        <v>68</v>
      </c>
      <c r="D10" s="3">
        <v>42077.84</v>
      </c>
      <c r="E10" s="30"/>
    </row>
    <row r="11" spans="1:5" ht="60" x14ac:dyDescent="0.25">
      <c r="A11" s="2">
        <v>5</v>
      </c>
      <c r="B11" s="2" t="s">
        <v>3</v>
      </c>
      <c r="C11" s="4" t="s">
        <v>69</v>
      </c>
      <c r="D11" s="3">
        <v>11308.39</v>
      </c>
      <c r="E11" s="30"/>
    </row>
    <row r="12" spans="1:5" ht="56.25" customHeight="1" x14ac:dyDescent="0.25">
      <c r="A12" s="2">
        <v>6</v>
      </c>
      <c r="B12" s="2" t="s">
        <v>3</v>
      </c>
      <c r="C12" s="4" t="s">
        <v>70</v>
      </c>
      <c r="D12" s="3">
        <v>22068.3</v>
      </c>
      <c r="E12" s="31"/>
    </row>
    <row r="13" spans="1:5" x14ac:dyDescent="0.25">
      <c r="A13" s="2"/>
      <c r="B13" s="2"/>
      <c r="C13" s="2"/>
      <c r="D13" s="6">
        <f>SUM(D7:D12)</f>
        <v>352077.25000000006</v>
      </c>
      <c r="E13" s="6">
        <f>SUM(E7:E7)</f>
        <v>100000</v>
      </c>
    </row>
    <row r="17" spans="1:5" x14ac:dyDescent="0.25">
      <c r="A17" s="27" t="s">
        <v>61</v>
      </c>
      <c r="B17" s="27"/>
      <c r="C17" s="27"/>
      <c r="D17" s="27"/>
      <c r="E17" s="27"/>
    </row>
  </sheetData>
  <mergeCells count="5">
    <mergeCell ref="A17:E17"/>
    <mergeCell ref="B1:D2"/>
    <mergeCell ref="B3:D3"/>
    <mergeCell ref="B4:D4"/>
    <mergeCell ref="E7:E1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Никол с.с</vt:lpstr>
      <vt:lpstr>Черк с.с.</vt:lpstr>
      <vt:lpstr>Мил с.с</vt:lpstr>
      <vt:lpstr>Булг с.с</vt:lpstr>
      <vt:lpstr>Чесн с.с 11</vt:lpstr>
      <vt:lpstr>Чесн с с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2014-05-22T08:55:15Z</dcterms:modified>
</cp:coreProperties>
</file>